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F-server\共有フォルダ\事業部\年度別フォルダ\令和２年度\５．トライアル実行支援事業\01 公募要領・応募様式\"/>
    </mc:Choice>
  </mc:AlternateContent>
  <xr:revisionPtr revIDLastSave="0" documentId="13_ncr:1_{633EDA20-9C60-4104-B772-B758AD0A4C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経費概算フォーマット" sheetId="2" r:id="rId1"/>
  </sheets>
  <definedNames>
    <definedName name="_xlnm.Print_Area" localSheetId="0">経費概算フォーマット!$A$1:$I$50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2" l="1"/>
  <c r="H34" i="2"/>
  <c r="H33" i="2"/>
  <c r="H32" i="2"/>
  <c r="H31" i="2"/>
  <c r="H30" i="2"/>
  <c r="H29" i="2"/>
  <c r="H28" i="2"/>
  <c r="H43" i="2" l="1"/>
  <c r="H25" i="2" l="1"/>
  <c r="H39" i="2"/>
  <c r="H38" i="2"/>
  <c r="H42" i="2" l="1"/>
  <c r="H41" i="2"/>
  <c r="H37" i="2"/>
  <c r="H36" i="2" s="1"/>
  <c r="H27" i="2"/>
  <c r="H26" i="2"/>
  <c r="H23" i="2"/>
  <c r="H22" i="2"/>
  <c r="H21" i="2"/>
  <c r="H19" i="2"/>
  <c r="H18" i="2"/>
  <c r="H17" i="2"/>
  <c r="H15" i="2"/>
  <c r="H14" i="2"/>
  <c r="H13" i="2"/>
  <c r="H11" i="2"/>
  <c r="H10" i="2"/>
  <c r="H9" i="2"/>
  <c r="H7" i="2"/>
  <c r="H6" i="2"/>
  <c r="H5" i="2"/>
  <c r="H24" i="2" l="1"/>
  <c r="H40" i="2"/>
  <c r="H20" i="2"/>
  <c r="H16" i="2"/>
  <c r="H4" i="2"/>
  <c r="H12" i="2"/>
  <c r="H8" i="2"/>
  <c r="H44" i="2" l="1"/>
  <c r="H57" i="2" l="1"/>
  <c r="H59" i="2" s="1"/>
  <c r="F45" i="2" l="1"/>
  <c r="H45" i="2" l="1"/>
  <c r="H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user06</author>
    <author>user14</author>
    <author>user17</author>
  </authors>
  <commentList>
    <comment ref="B32" authorId="0" shapeId="0" xr:uid="{D8870136-6FA0-48B1-912E-903704B34BD6}">
      <text>
        <r>
          <rPr>
            <sz val="11"/>
            <color indexed="12"/>
            <rFont val="MS P ゴシック"/>
            <family val="3"/>
            <charset val="128"/>
          </rPr>
          <t>研修費は事業費計の30％以下で設定することができます。事前に支援センターにご相談ください。</t>
        </r>
      </text>
    </comment>
    <comment ref="B36" authorId="0" shapeId="0" xr:uid="{C1DEC7F8-9937-49E2-81AF-99ED8E643071}">
      <text>
        <r>
          <rPr>
            <sz val="11"/>
            <color indexed="12"/>
            <rFont val="MS P ゴシック"/>
            <family val="3"/>
            <charset val="128"/>
          </rPr>
          <t>調査費は事業費計の30％以下で設定することができます。事前に支援センターにご相談ください。</t>
        </r>
      </text>
    </comment>
    <comment ref="F45" authorId="1" shapeId="0" xr:uid="{DFBE2216-7DEC-4C82-B0F0-9BFBEF3E6F6F}">
      <text>
        <r>
          <rPr>
            <sz val="11"/>
            <color indexed="12"/>
            <rFont val="MS P ゴシック"/>
            <family val="3"/>
            <charset val="128"/>
          </rPr>
          <t>割合が自動的に計算されます
★＜実行コースに採択された場合＞
トライアル実行後、経費精算の際には、計画当初の一般管理費の割合（※</t>
        </r>
        <r>
          <rPr>
            <u/>
            <sz val="11"/>
            <color indexed="12"/>
            <rFont val="MS P ゴシック"/>
            <family val="3"/>
            <charset val="128"/>
          </rPr>
          <t>小数点第2位を切り捨て</t>
        </r>
        <r>
          <rPr>
            <sz val="11"/>
            <color indexed="12"/>
            <rFont val="MS P ゴシック"/>
            <family val="3"/>
            <charset val="128"/>
          </rPr>
          <t>た％）を事業費に乗じて算出します
※本概算表の割合が最終的な割合となります</t>
        </r>
      </text>
    </comment>
    <comment ref="H45" authorId="2" shapeId="0" xr:uid="{6AC87800-CCC4-4A2E-B4B5-6EB1B03C7240}">
      <text>
        <r>
          <rPr>
            <sz val="11"/>
            <color indexed="39"/>
            <rFont val="MS P ゴシック"/>
            <family val="3"/>
            <charset val="128"/>
          </rPr>
          <t>一般管理費は、事業費計の10％で自動計算されますが、経費合計が委託上限金額77万円を超えないように自動調整されます。（事業費が70万円を超えると一般管理費の割合は10％以下となり、77万円を超えないよう自動計算されます）</t>
        </r>
      </text>
    </comment>
  </commentList>
</comments>
</file>

<file path=xl/sharedStrings.xml><?xml version="1.0" encoding="utf-8"?>
<sst xmlns="http://schemas.openxmlformats.org/spreadsheetml/2006/main" count="41" uniqueCount="34">
  <si>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</si>
  <si>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</si>
  <si>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</si>
  <si>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</si>
  <si>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</si>
  <si>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</si>
  <si>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</si>
  <si>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（1）材料費</t>
    <rPh sb="3" eb="6">
      <t>ザイリョウヒ</t>
    </rPh>
    <phoneticPr fontId="2"/>
  </si>
  <si>
    <t>小計</t>
  </si>
  <si>
    <t>小計</t>
    <rPh sb="0" eb="2">
      <t>ショウケイ</t>
    </rPh>
    <phoneticPr fontId="2"/>
  </si>
  <si>
    <t>小計</t>
    <phoneticPr fontId="2"/>
  </si>
  <si>
    <t>（4）謝金</t>
    <rPh sb="3" eb="5">
      <t>シャキン</t>
    </rPh>
    <phoneticPr fontId="2"/>
  </si>
  <si>
    <t>事業費</t>
    <rPh sb="0" eb="2">
      <t>ジギョウ</t>
    </rPh>
    <rPh sb="2" eb="3">
      <t>ヒ</t>
    </rPh>
    <phoneticPr fontId="2"/>
  </si>
  <si>
    <t>単位：円（税込）</t>
    <rPh sb="0" eb="2">
      <t>タンイ</t>
    </rPh>
    <rPh sb="3" eb="4">
      <t>エン</t>
    </rPh>
    <rPh sb="5" eb="7">
      <t>ゼイコミ</t>
    </rPh>
    <rPh sb="6" eb="7">
      <t>コミ</t>
    </rPh>
    <phoneticPr fontId="2"/>
  </si>
  <si>
    <t>（6）通信運搬費</t>
    <rPh sb="3" eb="5">
      <t>ツウシン</t>
    </rPh>
    <rPh sb="5" eb="7">
      <t>ウンパン</t>
    </rPh>
    <rPh sb="7" eb="8">
      <t>ヒ</t>
    </rPh>
    <phoneticPr fontId="2"/>
  </si>
  <si>
    <t>（7）外注費</t>
    <rPh sb="3" eb="6">
      <t>ガイチュウヒ</t>
    </rPh>
    <phoneticPr fontId="2"/>
  </si>
  <si>
    <t>（5）旅費・交通費</t>
    <rPh sb="3" eb="5">
      <t>リョヒ</t>
    </rPh>
    <rPh sb="6" eb="9">
      <t>コウツウヒ</t>
    </rPh>
    <phoneticPr fontId="2"/>
  </si>
  <si>
    <t>（2）印刷費</t>
    <rPh sb="3" eb="5">
      <t>インサツ</t>
    </rPh>
    <rPh sb="5" eb="6">
      <t>ヒ</t>
    </rPh>
    <phoneticPr fontId="2"/>
  </si>
  <si>
    <t>９．トライアル実行に係る経費概算</t>
    <rPh sb="7" eb="9">
      <t>ジッコウ</t>
    </rPh>
    <rPh sb="10" eb="11">
      <t>カカ</t>
    </rPh>
    <rPh sb="12" eb="14">
      <t>ケイヒ</t>
    </rPh>
    <rPh sb="14" eb="16">
      <t>ガイサン</t>
    </rPh>
    <phoneticPr fontId="2"/>
  </si>
  <si>
    <t>委託費上限額：</t>
    <rPh sb="0" eb="2">
      <t>イタク</t>
    </rPh>
    <rPh sb="2" eb="3">
      <t>ヒ</t>
    </rPh>
    <rPh sb="3" eb="5">
      <t>ジョウゲン</t>
    </rPh>
    <rPh sb="5" eb="6">
      <t>ガク</t>
    </rPh>
    <phoneticPr fontId="2"/>
  </si>
  <si>
    <t>予算上限超</t>
    <rPh sb="0" eb="2">
      <t>ヨサン</t>
    </rPh>
    <rPh sb="2" eb="4">
      <t>ジョウゲン</t>
    </rPh>
    <rPh sb="4" eb="5">
      <t>チョウ</t>
    </rPh>
    <phoneticPr fontId="2"/>
  </si>
  <si>
    <t>（11）事業費計</t>
    <rPh sb="4" eb="6">
      <t>ジギョウ</t>
    </rPh>
    <rPh sb="6" eb="7">
      <t>ヒ</t>
    </rPh>
    <rPh sb="7" eb="8">
      <t>ケイ</t>
    </rPh>
    <phoneticPr fontId="2"/>
  </si>
  <si>
    <t>（12）一般管理費</t>
    <rPh sb="4" eb="6">
      <t>イッパン</t>
    </rPh>
    <rPh sb="6" eb="9">
      <t>カンリヒ</t>
    </rPh>
    <phoneticPr fontId="2"/>
  </si>
  <si>
    <t>（13）経費合計</t>
    <rPh sb="4" eb="6">
      <t>ケイヒ</t>
    </rPh>
    <rPh sb="6" eb="8">
      <t>ゴウケイ</t>
    </rPh>
    <phoneticPr fontId="2"/>
  </si>
  <si>
    <t>（8）研修費</t>
    <rPh sb="3" eb="5">
      <t>ケンシュウ</t>
    </rPh>
    <rPh sb="5" eb="6">
      <t>ヒ</t>
    </rPh>
    <phoneticPr fontId="2"/>
  </si>
  <si>
    <t>（9）調査費</t>
    <rPh sb="3" eb="5">
      <t>チョウサ</t>
    </rPh>
    <rPh sb="5" eb="6">
      <t>ヒ</t>
    </rPh>
    <phoneticPr fontId="2"/>
  </si>
  <si>
    <t>（1）～（10）の合計</t>
    <rPh sb="9" eb="11">
      <t>ゴウケイ</t>
    </rPh>
    <phoneticPr fontId="2"/>
  </si>
  <si>
    <t>事業費計（11）の10％以内</t>
    <rPh sb="0" eb="3">
      <t>ジギョウヒ</t>
    </rPh>
    <rPh sb="3" eb="4">
      <t>ケイ</t>
    </rPh>
    <rPh sb="12" eb="14">
      <t>イナイ</t>
    </rPh>
    <phoneticPr fontId="2"/>
  </si>
  <si>
    <t>（11）+（12）</t>
    <phoneticPr fontId="2"/>
  </si>
  <si>
    <r>
      <t>※ 最終精算金額は、実施計画書の金額を超えることはできません</t>
    </r>
    <r>
      <rPr>
        <sz val="11"/>
        <color rgb="FF000000"/>
        <rFont val="ＭＳ Ｐゴシック"/>
        <family val="3"/>
        <charset val="128"/>
        <scheme val="minor"/>
      </rPr>
      <t>。</t>
    </r>
    <rPh sb="2" eb="4">
      <t>サイシュウ</t>
    </rPh>
    <rPh sb="4" eb="6">
      <t>セイサン</t>
    </rPh>
    <rPh sb="6" eb="8">
      <t>キンガク</t>
    </rPh>
    <rPh sb="10" eb="12">
      <t>ジッシ</t>
    </rPh>
    <rPh sb="12" eb="15">
      <t>ケイカクショ</t>
    </rPh>
    <rPh sb="16" eb="18">
      <t>キンガク</t>
    </rPh>
    <rPh sb="19" eb="20">
      <t>コ</t>
    </rPh>
    <phoneticPr fontId="2"/>
  </si>
  <si>
    <t>（3）レンタル費</t>
    <rPh sb="7" eb="8">
      <t>ヒ</t>
    </rPh>
    <phoneticPr fontId="2"/>
  </si>
  <si>
    <t>（10）役務費</t>
    <rPh sb="4" eb="6">
      <t>エキム</t>
    </rPh>
    <rPh sb="6" eb="7">
      <t>ヒ</t>
    </rPh>
    <phoneticPr fontId="2"/>
  </si>
  <si>
    <t>※ 原則として、研修費および調査費は予め支援センターが必要と認めた場合にのみ事業費合計の30％以下で</t>
    <rPh sb="2" eb="4">
      <t>ゲンソク</t>
    </rPh>
    <rPh sb="8" eb="10">
      <t>ケンシュウ</t>
    </rPh>
    <rPh sb="10" eb="11">
      <t>ヒ</t>
    </rPh>
    <rPh sb="14" eb="17">
      <t>チョウサヒ</t>
    </rPh>
    <rPh sb="18" eb="19">
      <t>アラカジ</t>
    </rPh>
    <rPh sb="20" eb="22">
      <t>シエン</t>
    </rPh>
    <rPh sb="27" eb="29">
      <t>ヒツヨウ</t>
    </rPh>
    <rPh sb="30" eb="31">
      <t>ミト</t>
    </rPh>
    <rPh sb="33" eb="35">
      <t>バアイ</t>
    </rPh>
    <rPh sb="38" eb="41">
      <t>ジギョウヒ</t>
    </rPh>
    <rPh sb="41" eb="43">
      <t>ゴウケイ</t>
    </rPh>
    <rPh sb="47" eb="49">
      <t>イカ</t>
    </rPh>
    <phoneticPr fontId="2"/>
  </si>
  <si>
    <t>　　設定することができます。</t>
    <rPh sb="2" eb="4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</si>
</sst>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0" tint="-0.34998626667073579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12"/>
      <name val="MS P ゴシック"/>
      <family val="3"/>
      <charset val="128"/>
    </font>
    <font>
      <u/>
      <sz val="11"/>
      <color indexed="12"/>
      <name val="MS P ゴシック"/>
      <family val="3"/>
      <charset val="128"/>
    </font>
    <font>
      <sz val="11"/>
      <color indexed="39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5" fillId="4" borderId="7" xfId="0" applyFont="1" applyFill="1" applyBorder="1" applyAlignment="1">
      <alignment horizontal="center" vertical="center"/>
    </xf>
    <xf numFmtId="38" fontId="5" fillId="4" borderId="7" xfId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1" xfId="0" applyFont="1" applyFill="1" applyBorder="1">
      <alignment vertical="center"/>
    </xf>
    <xf numFmtId="38" fontId="6" fillId="2" borderId="11" xfId="1" applyFont="1" applyFill="1" applyBorder="1">
      <alignment vertical="center"/>
    </xf>
    <xf numFmtId="38" fontId="6" fillId="2" borderId="21" xfId="1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38" fontId="6" fillId="0" borderId="8" xfId="1" applyFont="1" applyBorder="1">
      <alignment vertical="center"/>
    </xf>
    <xf numFmtId="0" fontId="6" fillId="0" borderId="14" xfId="0" applyFont="1" applyBorder="1">
      <alignment vertical="center"/>
    </xf>
    <xf numFmtId="0" fontId="6" fillId="0" borderId="28" xfId="0" applyFont="1" applyBorder="1">
      <alignment vertical="center"/>
    </xf>
    <xf numFmtId="38" fontId="6" fillId="0" borderId="28" xfId="1" applyFont="1" applyBorder="1">
      <alignment vertical="center"/>
    </xf>
    <xf numFmtId="0" fontId="6" fillId="0" borderId="27" xfId="0" applyFont="1" applyBorder="1">
      <alignment vertical="center"/>
    </xf>
    <xf numFmtId="0" fontId="6" fillId="2" borderId="25" xfId="0" applyFont="1" applyFill="1" applyBorder="1">
      <alignment vertical="center"/>
    </xf>
    <xf numFmtId="38" fontId="6" fillId="2" borderId="25" xfId="1" applyFont="1" applyFill="1" applyBorder="1">
      <alignment vertical="center"/>
    </xf>
    <xf numFmtId="38" fontId="6" fillId="2" borderId="28" xfId="1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23" xfId="0" applyFont="1" applyFill="1" applyBorder="1">
      <alignment vertical="center"/>
    </xf>
    <xf numFmtId="38" fontId="6" fillId="2" borderId="23" xfId="1" applyFont="1" applyFill="1" applyBorder="1">
      <alignment vertical="center"/>
    </xf>
    <xf numFmtId="38" fontId="6" fillId="2" borderId="30" xfId="1" applyFont="1" applyFill="1" applyBorder="1">
      <alignment vertical="center"/>
    </xf>
    <xf numFmtId="0" fontId="6" fillId="2" borderId="24" xfId="0" applyFont="1" applyFill="1" applyBorder="1">
      <alignment vertical="center"/>
    </xf>
    <xf numFmtId="0" fontId="6" fillId="3" borderId="2" xfId="0" applyFont="1" applyFill="1" applyBorder="1">
      <alignment vertical="center"/>
    </xf>
    <xf numFmtId="38" fontId="6" fillId="3" borderId="2" xfId="1" applyFont="1" applyFill="1" applyBorder="1">
      <alignment vertical="center"/>
    </xf>
    <xf numFmtId="38" fontId="6" fillId="3" borderId="9" xfId="1" applyFont="1" applyFill="1" applyBorder="1">
      <alignment vertical="center"/>
    </xf>
    <xf numFmtId="0" fontId="6" fillId="3" borderId="16" xfId="0" applyFont="1" applyFill="1" applyBorder="1">
      <alignment vertical="center"/>
    </xf>
    <xf numFmtId="38" fontId="6" fillId="0" borderId="0" xfId="1" applyFont="1">
      <alignment vertical="center"/>
    </xf>
    <xf numFmtId="38" fontId="11" fillId="0" borderId="0" xfId="1" applyFont="1">
      <alignment vertical="center"/>
    </xf>
    <xf numFmtId="0" fontId="6" fillId="5" borderId="7" xfId="0" applyFont="1" applyFill="1" applyBorder="1">
      <alignment vertical="center"/>
    </xf>
    <xf numFmtId="38" fontId="6" fillId="5" borderId="5" xfId="1" applyFont="1" applyFill="1" applyBorder="1">
      <alignment vertical="center"/>
    </xf>
    <xf numFmtId="0" fontId="6" fillId="5" borderId="5" xfId="0" applyFont="1" applyFill="1" applyBorder="1">
      <alignment vertical="center"/>
    </xf>
    <xf numFmtId="0" fontId="6" fillId="5" borderId="17" xfId="0" applyFont="1" applyFill="1" applyBorder="1">
      <alignment vertical="center"/>
    </xf>
    <xf numFmtId="0" fontId="6" fillId="6" borderId="6" xfId="0" applyFont="1" applyFill="1" applyBorder="1">
      <alignment vertical="center"/>
    </xf>
    <xf numFmtId="38" fontId="6" fillId="6" borderId="5" xfId="1" applyFont="1" applyFill="1" applyBorder="1">
      <alignment vertical="center"/>
    </xf>
    <xf numFmtId="0" fontId="6" fillId="6" borderId="17" xfId="0" applyFont="1" applyFill="1" applyBorder="1">
      <alignment vertical="center"/>
    </xf>
    <xf numFmtId="38" fontId="6" fillId="6" borderId="7" xfId="1" applyFont="1" applyFill="1" applyBorder="1" applyAlignment="1">
      <alignment vertical="center" shrinkToFit="1"/>
    </xf>
    <xf numFmtId="38" fontId="7" fillId="5" borderId="7" xfId="1" applyFont="1" applyFill="1" applyBorder="1" applyAlignment="1">
      <alignment vertical="center" shrinkToFit="1"/>
    </xf>
    <xf numFmtId="10" fontId="6" fillId="0" borderId="0" xfId="2" applyNumberFormat="1" applyFont="1">
      <alignment vertical="center"/>
    </xf>
    <xf numFmtId="0" fontId="3" fillId="6" borderId="0" xfId="0" applyFont="1" applyFill="1">
      <alignment vertical="center"/>
    </xf>
    <xf numFmtId="38" fontId="3" fillId="6" borderId="0" xfId="1" applyFont="1" applyFill="1">
      <alignment vertical="center"/>
    </xf>
    <xf numFmtId="38" fontId="4" fillId="6" borderId="0" xfId="1" applyFont="1" applyFill="1">
      <alignment vertical="center"/>
    </xf>
    <xf numFmtId="0" fontId="3" fillId="6" borderId="0" xfId="0" applyFont="1" applyFill="1" applyAlignment="1">
      <alignment horizontal="right" vertical="center"/>
    </xf>
    <xf numFmtId="0" fontId="6" fillId="6" borderId="0" xfId="0" applyFont="1" applyFill="1">
      <alignment vertical="center"/>
    </xf>
    <xf numFmtId="38" fontId="6" fillId="6" borderId="0" xfId="1" applyFont="1" applyFill="1">
      <alignment vertical="center"/>
    </xf>
    <xf numFmtId="0" fontId="9" fillId="6" borderId="0" xfId="0" applyFont="1" applyFill="1">
      <alignment vertical="center"/>
    </xf>
    <xf numFmtId="38" fontId="1" fillId="0" borderId="0" xfId="1" applyFont="1" applyAlignment="1">
      <alignment horizontal="right" vertical="center"/>
    </xf>
    <xf numFmtId="38" fontId="12" fillId="0" borderId="0" xfId="1" applyFont="1" applyAlignment="1">
      <alignment horizontal="right" vertical="center"/>
    </xf>
    <xf numFmtId="38" fontId="1" fillId="0" borderId="31" xfId="1" applyFont="1" applyBorder="1" applyAlignment="1">
      <alignment horizontal="center" vertical="center"/>
    </xf>
    <xf numFmtId="38" fontId="1" fillId="0" borderId="32" xfId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10" fontId="6" fillId="6" borderId="6" xfId="2" applyNumberFormat="1" applyFont="1" applyFill="1" applyBorder="1" applyAlignment="1">
      <alignment horizontal="center" vertical="center"/>
    </xf>
    <xf numFmtId="10" fontId="6" fillId="6" borderId="10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0" fontId="6" fillId="3" borderId="20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33" xfId="0" applyFont="1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view="pageBreakPreview" zoomScaleNormal="100" zoomScaleSheetLayoutView="100" workbookViewId="0">
      <selection activeCell="L5" sqref="L5"/>
    </sheetView>
  </sheetViews>
  <sheetFormatPr defaultRowHeight="15" customHeight="1"/>
  <cols>
    <col min="1" max="1" width="3.25" style="1" customWidth="1"/>
    <col min="2" max="2" width="1.375" style="1" customWidth="1"/>
    <col min="3" max="3" width="11.5" style="1" customWidth="1"/>
    <col min="4" max="4" width="28.5" style="1" customWidth="1"/>
    <col min="5" max="5" width="9" style="2"/>
    <col min="6" max="6" width="7.5" style="1" customWidth="1"/>
    <col min="7" max="7" width="6.25" style="1" customWidth="1"/>
    <col min="8" max="8" width="9.5" style="2" customWidth="1"/>
    <col min="9" max="9" width="17.25" style="1" customWidth="1"/>
    <col min="10" max="12" width="9" style="1"/>
    <col min="13" max="13" width="11.875" style="1" bestFit="1" customWidth="1"/>
    <col min="14" max="16384" width="9" style="1"/>
  </cols>
  <sheetData>
    <row r="1" spans="1:10" ht="23.25" customHeight="1">
      <c r="A1" s="65" t="s">
        <v>18</v>
      </c>
      <c r="B1" s="65"/>
      <c r="C1" s="65"/>
      <c r="D1" s="65"/>
      <c r="E1" s="65"/>
      <c r="F1" s="65"/>
      <c r="G1" s="65"/>
      <c r="H1" s="65"/>
      <c r="I1" s="65"/>
    </row>
    <row r="2" spans="1:10" ht="13.5" customHeight="1">
      <c r="A2" s="42"/>
      <c r="B2" s="42"/>
      <c r="C2" s="42"/>
      <c r="D2" s="42"/>
      <c r="E2" s="43"/>
      <c r="F2" s="42"/>
      <c r="G2" s="42"/>
      <c r="H2" s="44" t="s">
        <v>13</v>
      </c>
      <c r="I2" s="45"/>
      <c r="J2" s="42"/>
    </row>
    <row r="3" spans="1:10" s="6" customFormat="1" ht="15" customHeight="1">
      <c r="A3" s="66" t="s">
        <v>0</v>
      </c>
      <c r="B3" s="67"/>
      <c r="C3" s="68"/>
      <c r="D3" s="3" t="s">
        <v>1</v>
      </c>
      <c r="E3" s="4" t="s">
        <v>2</v>
      </c>
      <c r="F3" s="3" t="s">
        <v>3</v>
      </c>
      <c r="G3" s="3" t="s">
        <v>4</v>
      </c>
      <c r="H3" s="4" t="s">
        <v>5</v>
      </c>
      <c r="I3" s="5" t="s">
        <v>6</v>
      </c>
    </row>
    <row r="4" spans="1:10" s="11" customFormat="1" ht="15" customHeight="1">
      <c r="A4" s="69" t="s">
        <v>12</v>
      </c>
      <c r="B4" s="72" t="s">
        <v>7</v>
      </c>
      <c r="C4" s="73"/>
      <c r="D4" s="7" t="s">
        <v>9</v>
      </c>
      <c r="E4" s="8"/>
      <c r="F4" s="7"/>
      <c r="G4" s="7"/>
      <c r="H4" s="9">
        <f>SUM(H5:H7)</f>
        <v>0</v>
      </c>
      <c r="I4" s="10"/>
    </row>
    <row r="5" spans="1:10" s="11" customFormat="1" ht="18" customHeight="1">
      <c r="A5" s="70"/>
      <c r="B5" s="61"/>
      <c r="C5" s="62"/>
      <c r="D5" s="12"/>
      <c r="E5" s="13"/>
      <c r="F5" s="12"/>
      <c r="G5" s="12"/>
      <c r="H5" s="13">
        <f>E5*F5</f>
        <v>0</v>
      </c>
      <c r="I5" s="14"/>
    </row>
    <row r="6" spans="1:10" s="11" customFormat="1" ht="18" customHeight="1">
      <c r="A6" s="70"/>
      <c r="B6" s="61"/>
      <c r="C6" s="62"/>
      <c r="D6" s="12"/>
      <c r="E6" s="13"/>
      <c r="F6" s="12"/>
      <c r="G6" s="12"/>
      <c r="H6" s="13">
        <f t="shared" ref="H6:H7" si="0">E6*F6</f>
        <v>0</v>
      </c>
      <c r="I6" s="14"/>
    </row>
    <row r="7" spans="1:10" s="11" customFormat="1" ht="18" customHeight="1">
      <c r="A7" s="70"/>
      <c r="B7" s="63"/>
      <c r="C7" s="64"/>
      <c r="D7" s="15"/>
      <c r="E7" s="16"/>
      <c r="F7" s="15"/>
      <c r="G7" s="15"/>
      <c r="H7" s="16">
        <f t="shared" si="0"/>
        <v>0</v>
      </c>
      <c r="I7" s="17"/>
    </row>
    <row r="8" spans="1:10" s="11" customFormat="1" ht="15" customHeight="1">
      <c r="A8" s="70"/>
      <c r="B8" s="61" t="s">
        <v>17</v>
      </c>
      <c r="C8" s="62"/>
      <c r="D8" s="18" t="s">
        <v>8</v>
      </c>
      <c r="E8" s="19"/>
      <c r="F8" s="18"/>
      <c r="G8" s="18"/>
      <c r="H8" s="20">
        <f>SUM(H9:H11)</f>
        <v>0</v>
      </c>
      <c r="I8" s="21"/>
    </row>
    <row r="9" spans="1:10" s="11" customFormat="1" ht="18" customHeight="1">
      <c r="A9" s="70"/>
      <c r="B9" s="61"/>
      <c r="C9" s="62"/>
      <c r="D9" s="12"/>
      <c r="E9" s="13"/>
      <c r="F9" s="12"/>
      <c r="G9" s="12"/>
      <c r="H9" s="13">
        <f t="shared" ref="H9:H11" si="1">E9*F9</f>
        <v>0</v>
      </c>
      <c r="I9" s="14"/>
    </row>
    <row r="10" spans="1:10" s="11" customFormat="1" ht="18" customHeight="1">
      <c r="A10" s="70"/>
      <c r="B10" s="61"/>
      <c r="C10" s="62"/>
      <c r="D10" s="12"/>
      <c r="E10" s="13"/>
      <c r="F10" s="12"/>
      <c r="G10" s="12"/>
      <c r="H10" s="13">
        <f t="shared" si="1"/>
        <v>0</v>
      </c>
      <c r="I10" s="14"/>
    </row>
    <row r="11" spans="1:10" s="11" customFormat="1" ht="18" customHeight="1">
      <c r="A11" s="70"/>
      <c r="B11" s="61"/>
      <c r="C11" s="62"/>
      <c r="D11" s="12"/>
      <c r="E11" s="13"/>
      <c r="F11" s="12"/>
      <c r="G11" s="12"/>
      <c r="H11" s="13">
        <f t="shared" si="1"/>
        <v>0</v>
      </c>
      <c r="I11" s="14"/>
    </row>
    <row r="12" spans="1:10" s="11" customFormat="1" ht="15" customHeight="1">
      <c r="A12" s="70"/>
      <c r="B12" s="59" t="s">
        <v>30</v>
      </c>
      <c r="C12" s="60"/>
      <c r="D12" s="22" t="s">
        <v>10</v>
      </c>
      <c r="E12" s="23"/>
      <c r="F12" s="22"/>
      <c r="G12" s="22"/>
      <c r="H12" s="24">
        <f>SUM(H13:H15)</f>
        <v>0</v>
      </c>
      <c r="I12" s="25"/>
    </row>
    <row r="13" spans="1:10" s="11" customFormat="1" ht="18" customHeight="1">
      <c r="A13" s="70"/>
      <c r="B13" s="61"/>
      <c r="C13" s="62"/>
      <c r="D13" s="12"/>
      <c r="E13" s="13"/>
      <c r="F13" s="12"/>
      <c r="G13" s="12"/>
      <c r="H13" s="13">
        <f t="shared" ref="H13:H15" si="2">E13*F13</f>
        <v>0</v>
      </c>
      <c r="I13" s="14"/>
    </row>
    <row r="14" spans="1:10" s="11" customFormat="1" ht="18" customHeight="1">
      <c r="A14" s="70"/>
      <c r="B14" s="61"/>
      <c r="C14" s="62"/>
      <c r="D14" s="12"/>
      <c r="E14" s="13"/>
      <c r="F14" s="12"/>
      <c r="G14" s="12"/>
      <c r="H14" s="13">
        <f t="shared" si="2"/>
        <v>0</v>
      </c>
      <c r="I14" s="14"/>
    </row>
    <row r="15" spans="1:10" s="11" customFormat="1" ht="18" customHeight="1">
      <c r="A15" s="70"/>
      <c r="B15" s="63"/>
      <c r="C15" s="64"/>
      <c r="D15" s="15"/>
      <c r="E15" s="16"/>
      <c r="F15" s="15"/>
      <c r="G15" s="15"/>
      <c r="H15" s="16">
        <f t="shared" si="2"/>
        <v>0</v>
      </c>
      <c r="I15" s="17"/>
    </row>
    <row r="16" spans="1:10" s="11" customFormat="1" ht="15" customHeight="1">
      <c r="A16" s="70"/>
      <c r="B16" s="59" t="s">
        <v>11</v>
      </c>
      <c r="C16" s="60"/>
      <c r="D16" s="22" t="s">
        <v>10</v>
      </c>
      <c r="E16" s="23"/>
      <c r="F16" s="22"/>
      <c r="G16" s="22"/>
      <c r="H16" s="24">
        <f>SUM(H17:H19)</f>
        <v>0</v>
      </c>
      <c r="I16" s="25"/>
    </row>
    <row r="17" spans="1:9" s="11" customFormat="1" ht="18" customHeight="1">
      <c r="A17" s="70"/>
      <c r="B17" s="61"/>
      <c r="C17" s="62"/>
      <c r="D17" s="12"/>
      <c r="E17" s="13"/>
      <c r="F17" s="12"/>
      <c r="G17" s="12"/>
      <c r="H17" s="13">
        <f t="shared" ref="H17:H19" si="3">E17*F17</f>
        <v>0</v>
      </c>
      <c r="I17" s="14"/>
    </row>
    <row r="18" spans="1:9" s="11" customFormat="1" ht="18" customHeight="1">
      <c r="A18" s="70"/>
      <c r="B18" s="61"/>
      <c r="C18" s="62"/>
      <c r="D18" s="12"/>
      <c r="E18" s="13"/>
      <c r="F18" s="12"/>
      <c r="G18" s="12"/>
      <c r="H18" s="13">
        <f t="shared" si="3"/>
        <v>0</v>
      </c>
      <c r="I18" s="14"/>
    </row>
    <row r="19" spans="1:9" s="11" customFormat="1" ht="18" customHeight="1">
      <c r="A19" s="70"/>
      <c r="B19" s="63"/>
      <c r="C19" s="64"/>
      <c r="D19" s="15"/>
      <c r="E19" s="16"/>
      <c r="F19" s="15"/>
      <c r="G19" s="15"/>
      <c r="H19" s="16">
        <f t="shared" si="3"/>
        <v>0</v>
      </c>
      <c r="I19" s="17"/>
    </row>
    <row r="20" spans="1:9" s="11" customFormat="1" ht="15" customHeight="1">
      <c r="A20" s="70"/>
      <c r="B20" s="59" t="s">
        <v>16</v>
      </c>
      <c r="C20" s="60"/>
      <c r="D20" s="22" t="s">
        <v>10</v>
      </c>
      <c r="E20" s="23"/>
      <c r="F20" s="22"/>
      <c r="G20" s="22"/>
      <c r="H20" s="24">
        <f>SUM(H21:H23)</f>
        <v>0</v>
      </c>
      <c r="I20" s="25"/>
    </row>
    <row r="21" spans="1:9" s="11" customFormat="1" ht="18" customHeight="1">
      <c r="A21" s="70"/>
      <c r="B21" s="61"/>
      <c r="C21" s="62"/>
      <c r="D21" s="12"/>
      <c r="E21" s="13"/>
      <c r="F21" s="12"/>
      <c r="G21" s="12"/>
      <c r="H21" s="13">
        <f t="shared" ref="H21:H23" si="4">E21*F21</f>
        <v>0</v>
      </c>
      <c r="I21" s="14"/>
    </row>
    <row r="22" spans="1:9" s="11" customFormat="1" ht="18" customHeight="1">
      <c r="A22" s="70"/>
      <c r="B22" s="61"/>
      <c r="C22" s="62"/>
      <c r="D22" s="12"/>
      <c r="E22" s="13"/>
      <c r="F22" s="12"/>
      <c r="G22" s="12"/>
      <c r="H22" s="13">
        <f t="shared" si="4"/>
        <v>0</v>
      </c>
      <c r="I22" s="14"/>
    </row>
    <row r="23" spans="1:9" s="11" customFormat="1" ht="18" customHeight="1">
      <c r="A23" s="70"/>
      <c r="B23" s="63"/>
      <c r="C23" s="64"/>
      <c r="D23" s="15"/>
      <c r="E23" s="16"/>
      <c r="F23" s="15"/>
      <c r="G23" s="15"/>
      <c r="H23" s="16">
        <f t="shared" si="4"/>
        <v>0</v>
      </c>
      <c r="I23" s="17"/>
    </row>
    <row r="24" spans="1:9" s="11" customFormat="1" ht="15" customHeight="1">
      <c r="A24" s="70"/>
      <c r="B24" s="59" t="s">
        <v>14</v>
      </c>
      <c r="C24" s="60"/>
      <c r="D24" s="22" t="s">
        <v>10</v>
      </c>
      <c r="E24" s="23"/>
      <c r="F24" s="22"/>
      <c r="G24" s="22"/>
      <c r="H24" s="24">
        <f>SUM(H25:H27)</f>
        <v>0</v>
      </c>
      <c r="I24" s="25"/>
    </row>
    <row r="25" spans="1:9" s="11" customFormat="1" ht="18" customHeight="1">
      <c r="A25" s="70"/>
      <c r="B25" s="61"/>
      <c r="C25" s="62"/>
      <c r="D25" s="12"/>
      <c r="E25" s="13"/>
      <c r="F25" s="12"/>
      <c r="G25" s="12"/>
      <c r="H25" s="13">
        <f>E25*F25</f>
        <v>0</v>
      </c>
      <c r="I25" s="14"/>
    </row>
    <row r="26" spans="1:9" s="11" customFormat="1" ht="18" customHeight="1">
      <c r="A26" s="70"/>
      <c r="B26" s="61"/>
      <c r="C26" s="62"/>
      <c r="D26" s="12"/>
      <c r="E26" s="13"/>
      <c r="F26" s="12"/>
      <c r="G26" s="12"/>
      <c r="H26" s="13">
        <f t="shared" ref="H26:H27" si="5">E26*F26</f>
        <v>0</v>
      </c>
      <c r="I26" s="14"/>
    </row>
    <row r="27" spans="1:9" s="11" customFormat="1" ht="18" customHeight="1">
      <c r="A27" s="70"/>
      <c r="B27" s="63"/>
      <c r="C27" s="64"/>
      <c r="D27" s="15"/>
      <c r="E27" s="16"/>
      <c r="F27" s="15"/>
      <c r="G27" s="15"/>
      <c r="H27" s="16">
        <f t="shared" si="5"/>
        <v>0</v>
      </c>
      <c r="I27" s="17"/>
    </row>
    <row r="28" spans="1:9" s="11" customFormat="1" ht="18" customHeight="1">
      <c r="A28" s="70"/>
      <c r="B28" s="59" t="s">
        <v>15</v>
      </c>
      <c r="C28" s="60"/>
      <c r="D28" s="22" t="s">
        <v>10</v>
      </c>
      <c r="E28" s="23"/>
      <c r="F28" s="22"/>
      <c r="G28" s="22"/>
      <c r="H28" s="24">
        <f>SUM(H29:H31)</f>
        <v>0</v>
      </c>
      <c r="I28" s="25"/>
    </row>
    <row r="29" spans="1:9" s="11" customFormat="1" ht="18" customHeight="1">
      <c r="A29" s="70"/>
      <c r="B29" s="61"/>
      <c r="C29" s="62"/>
      <c r="D29" s="12"/>
      <c r="E29" s="13"/>
      <c r="F29" s="12"/>
      <c r="G29" s="12"/>
      <c r="H29" s="13">
        <f t="shared" ref="H29" si="6">E29*F29</f>
        <v>0</v>
      </c>
      <c r="I29" s="14"/>
    </row>
    <row r="30" spans="1:9" s="11" customFormat="1" ht="18" customHeight="1">
      <c r="A30" s="70"/>
      <c r="B30" s="61"/>
      <c r="C30" s="62"/>
      <c r="D30" s="12"/>
      <c r="E30" s="13"/>
      <c r="F30" s="12"/>
      <c r="G30" s="12"/>
      <c r="H30" s="13">
        <f>E30*F30</f>
        <v>0</v>
      </c>
      <c r="I30" s="14"/>
    </row>
    <row r="31" spans="1:9" s="11" customFormat="1" ht="18" customHeight="1">
      <c r="A31" s="70"/>
      <c r="B31" s="63"/>
      <c r="C31" s="64"/>
      <c r="D31" s="15"/>
      <c r="E31" s="16"/>
      <c r="F31" s="15"/>
      <c r="G31" s="15"/>
      <c r="H31" s="16">
        <f>E31*F31</f>
        <v>0</v>
      </c>
      <c r="I31" s="17"/>
    </row>
    <row r="32" spans="1:9" s="11" customFormat="1" ht="18" customHeight="1">
      <c r="A32" s="70"/>
      <c r="B32" s="59" t="s">
        <v>24</v>
      </c>
      <c r="C32" s="60"/>
      <c r="D32" s="22" t="s">
        <v>10</v>
      </c>
      <c r="E32" s="23"/>
      <c r="F32" s="22"/>
      <c r="G32" s="22"/>
      <c r="H32" s="24">
        <f>SUM(H33:H35)</f>
        <v>0</v>
      </c>
      <c r="I32" s="25"/>
    </row>
    <row r="33" spans="1:13" s="11" customFormat="1" ht="18" customHeight="1">
      <c r="A33" s="70"/>
      <c r="B33" s="61"/>
      <c r="C33" s="62"/>
      <c r="D33" s="12"/>
      <c r="E33" s="13"/>
      <c r="F33" s="12"/>
      <c r="G33" s="12"/>
      <c r="H33" s="13">
        <f t="shared" ref="H33" si="7">E33*F33</f>
        <v>0</v>
      </c>
      <c r="I33" s="14"/>
    </row>
    <row r="34" spans="1:13" s="11" customFormat="1" ht="18" customHeight="1">
      <c r="A34" s="70"/>
      <c r="B34" s="61"/>
      <c r="C34" s="62"/>
      <c r="D34" s="12"/>
      <c r="E34" s="13"/>
      <c r="F34" s="12"/>
      <c r="G34" s="12"/>
      <c r="H34" s="13">
        <f>E34*F34</f>
        <v>0</v>
      </c>
      <c r="I34" s="14"/>
    </row>
    <row r="35" spans="1:13" s="11" customFormat="1" ht="18" customHeight="1">
      <c r="A35" s="70"/>
      <c r="B35" s="63"/>
      <c r="C35" s="64"/>
      <c r="D35" s="15"/>
      <c r="E35" s="16"/>
      <c r="F35" s="15"/>
      <c r="G35" s="15"/>
      <c r="H35" s="16">
        <f>E35*F35</f>
        <v>0</v>
      </c>
      <c r="I35" s="17"/>
    </row>
    <row r="36" spans="1:13" s="11" customFormat="1" ht="15" customHeight="1">
      <c r="A36" s="70"/>
      <c r="B36" s="59" t="s">
        <v>25</v>
      </c>
      <c r="C36" s="60"/>
      <c r="D36" s="22" t="s">
        <v>10</v>
      </c>
      <c r="E36" s="23"/>
      <c r="F36" s="22"/>
      <c r="G36" s="22"/>
      <c r="H36" s="24">
        <f>SUM(H37:H39)</f>
        <v>0</v>
      </c>
      <c r="I36" s="25"/>
    </row>
    <row r="37" spans="1:13" s="11" customFormat="1" ht="18" customHeight="1">
      <c r="A37" s="70"/>
      <c r="B37" s="61"/>
      <c r="C37" s="62"/>
      <c r="D37" s="12"/>
      <c r="E37" s="13"/>
      <c r="F37" s="12"/>
      <c r="G37" s="12"/>
      <c r="H37" s="13">
        <f t="shared" ref="H37" si="8">E37*F37</f>
        <v>0</v>
      </c>
      <c r="I37" s="14"/>
    </row>
    <row r="38" spans="1:13" s="11" customFormat="1" ht="18" customHeight="1">
      <c r="A38" s="70"/>
      <c r="B38" s="61"/>
      <c r="C38" s="62"/>
      <c r="D38" s="12"/>
      <c r="E38" s="13"/>
      <c r="F38" s="12"/>
      <c r="G38" s="12"/>
      <c r="H38" s="13">
        <f>E38*F38</f>
        <v>0</v>
      </c>
      <c r="I38" s="14"/>
    </row>
    <row r="39" spans="1:13" s="11" customFormat="1" ht="18" customHeight="1">
      <c r="A39" s="70"/>
      <c r="B39" s="63"/>
      <c r="C39" s="64"/>
      <c r="D39" s="15"/>
      <c r="E39" s="16"/>
      <c r="F39" s="15"/>
      <c r="G39" s="15"/>
      <c r="H39" s="16">
        <f>E39*F39</f>
        <v>0</v>
      </c>
      <c r="I39" s="17"/>
    </row>
    <row r="40" spans="1:13" s="11" customFormat="1" ht="15" customHeight="1">
      <c r="A40" s="70"/>
      <c r="B40" s="59" t="s">
        <v>31</v>
      </c>
      <c r="C40" s="60"/>
      <c r="D40" s="22" t="s">
        <v>10</v>
      </c>
      <c r="E40" s="23"/>
      <c r="F40" s="22"/>
      <c r="G40" s="22"/>
      <c r="H40" s="24">
        <f>SUM(H41:H43)</f>
        <v>0</v>
      </c>
      <c r="I40" s="25"/>
    </row>
    <row r="41" spans="1:13" s="11" customFormat="1" ht="18" customHeight="1">
      <c r="A41" s="70"/>
      <c r="B41" s="61"/>
      <c r="C41" s="62"/>
      <c r="D41" s="12"/>
      <c r="E41" s="13"/>
      <c r="F41" s="12"/>
      <c r="G41" s="12"/>
      <c r="H41" s="13">
        <f t="shared" ref="H41:H43" si="9">E41*F41</f>
        <v>0</v>
      </c>
      <c r="I41" s="14"/>
    </row>
    <row r="42" spans="1:13" s="11" customFormat="1" ht="18" customHeight="1">
      <c r="A42" s="70"/>
      <c r="B42" s="61"/>
      <c r="C42" s="62"/>
      <c r="D42" s="12"/>
      <c r="E42" s="13"/>
      <c r="F42" s="12"/>
      <c r="G42" s="12"/>
      <c r="H42" s="13">
        <f t="shared" si="9"/>
        <v>0</v>
      </c>
      <c r="I42" s="14"/>
      <c r="M42" s="41"/>
    </row>
    <row r="43" spans="1:13" s="11" customFormat="1" ht="18" customHeight="1">
      <c r="A43" s="70"/>
      <c r="B43" s="63"/>
      <c r="C43" s="64"/>
      <c r="D43" s="15"/>
      <c r="E43" s="16"/>
      <c r="F43" s="15"/>
      <c r="G43" s="15"/>
      <c r="H43" s="16">
        <f t="shared" si="9"/>
        <v>0</v>
      </c>
      <c r="I43" s="17"/>
    </row>
    <row r="44" spans="1:13" s="11" customFormat="1" ht="18" customHeight="1">
      <c r="A44" s="71"/>
      <c r="B44" s="74" t="s">
        <v>21</v>
      </c>
      <c r="C44" s="74"/>
      <c r="D44" s="26" t="s">
        <v>26</v>
      </c>
      <c r="E44" s="27"/>
      <c r="F44" s="26"/>
      <c r="G44" s="26"/>
      <c r="H44" s="28">
        <f>SUM(H4+H8+H12+H16+H20+H24+H28+H32+H36+H40)</f>
        <v>0</v>
      </c>
      <c r="I44" s="29"/>
    </row>
    <row r="45" spans="1:13" s="11" customFormat="1" ht="18" customHeight="1">
      <c r="A45" s="53" t="s">
        <v>22</v>
      </c>
      <c r="B45" s="54"/>
      <c r="C45" s="54"/>
      <c r="D45" s="36" t="s">
        <v>27</v>
      </c>
      <c r="E45" s="37"/>
      <c r="F45" s="57">
        <f>IFERROR(ROUNDDOWN(H59/E45,3),0.1)</f>
        <v>0.1</v>
      </c>
      <c r="G45" s="58"/>
      <c r="H45" s="39">
        <f>IF(H57&lt;H52,ROUNDDOWN(H44*0.1,0),IF((H52-H44)&lt;0,"",E45*F45))</f>
        <v>0</v>
      </c>
      <c r="I45" s="38"/>
      <c r="M45" s="30"/>
    </row>
    <row r="46" spans="1:13" s="11" customFormat="1" ht="18" customHeight="1">
      <c r="A46" s="55" t="s">
        <v>23</v>
      </c>
      <c r="B46" s="56"/>
      <c r="C46" s="56"/>
      <c r="D46" s="32" t="s">
        <v>28</v>
      </c>
      <c r="E46" s="33"/>
      <c r="F46" s="34"/>
      <c r="G46" s="34"/>
      <c r="H46" s="40">
        <f>IFERROR(H44+H45,H58)</f>
        <v>0</v>
      </c>
      <c r="I46" s="35"/>
    </row>
    <row r="47" spans="1:13" s="11" customFormat="1" ht="15" customHeight="1">
      <c r="A47" s="46"/>
      <c r="B47" s="46"/>
      <c r="C47" s="46"/>
      <c r="D47" s="46"/>
      <c r="E47" s="47"/>
      <c r="F47" s="46"/>
      <c r="G47" s="46"/>
      <c r="H47" s="47"/>
      <c r="I47" s="46"/>
    </row>
    <row r="48" spans="1:13" ht="15" customHeight="1">
      <c r="A48" s="48" t="s">
        <v>29</v>
      </c>
      <c r="B48" s="42"/>
      <c r="C48" s="42"/>
      <c r="D48" s="42"/>
      <c r="E48" s="43"/>
      <c r="F48" s="42"/>
      <c r="G48" s="42"/>
      <c r="H48" s="43"/>
      <c r="I48" s="42"/>
    </row>
    <row r="49" spans="1:9" ht="15" customHeight="1">
      <c r="A49" s="48" t="s">
        <v>32</v>
      </c>
      <c r="B49" s="42"/>
      <c r="C49" s="42"/>
      <c r="D49" s="42"/>
      <c r="E49" s="43"/>
      <c r="F49" s="42"/>
      <c r="G49" s="42"/>
      <c r="H49" s="43"/>
      <c r="I49" s="42"/>
    </row>
    <row r="50" spans="1:9" ht="15" customHeight="1">
      <c r="A50" s="48" t="s">
        <v>33</v>
      </c>
      <c r="B50" s="42"/>
      <c r="C50" s="42"/>
      <c r="D50" s="42"/>
      <c r="E50" s="43"/>
      <c r="F50" s="42"/>
      <c r="G50" s="42"/>
      <c r="H50" s="43"/>
      <c r="I50" s="42"/>
    </row>
    <row r="51" spans="1:9" s="11" customFormat="1" ht="15" customHeight="1" thickBot="1">
      <c r="E51" s="30"/>
      <c r="H51" s="30"/>
    </row>
    <row r="52" spans="1:9" ht="15" customHeight="1" thickTop="1">
      <c r="E52" s="49" t="s">
        <v>19</v>
      </c>
      <c r="F52" s="50"/>
      <c r="G52" s="50"/>
      <c r="H52" s="51">
        <v>770000</v>
      </c>
    </row>
    <row r="53" spans="1:9" ht="15" customHeight="1" thickBot="1">
      <c r="E53" s="50"/>
      <c r="F53" s="50"/>
      <c r="G53" s="50"/>
      <c r="H53" s="52"/>
    </row>
    <row r="54" spans="1:9" ht="15" customHeight="1" thickTop="1"/>
    <row r="57" spans="1:9" ht="15" hidden="1" customHeight="1">
      <c r="H57" s="31">
        <f>ROUNDDOWN(H44*1.1,0)</f>
        <v>0</v>
      </c>
    </row>
    <row r="58" spans="1:9" ht="15" hidden="1" customHeight="1">
      <c r="H58" s="2" t="s">
        <v>20</v>
      </c>
    </row>
    <row r="59" spans="1:9" ht="15" hidden="1" customHeight="1">
      <c r="H59" s="31">
        <f>IF(H57&lt;H52,ROUNDDOWN(H44*0.1,0),IF((H52-H44)&lt;0,"",H52-H44))</f>
        <v>0</v>
      </c>
    </row>
  </sheetData>
  <mergeCells count="19">
    <mergeCell ref="B40:C43"/>
    <mergeCell ref="A1:I1"/>
    <mergeCell ref="A3:C3"/>
    <mergeCell ref="A4:A44"/>
    <mergeCell ref="B4:C7"/>
    <mergeCell ref="B8:C11"/>
    <mergeCell ref="B12:C15"/>
    <mergeCell ref="B16:C19"/>
    <mergeCell ref="B20:C23"/>
    <mergeCell ref="B36:C39"/>
    <mergeCell ref="B24:C27"/>
    <mergeCell ref="B44:C44"/>
    <mergeCell ref="B28:C31"/>
    <mergeCell ref="B32:C35"/>
    <mergeCell ref="E52:G53"/>
    <mergeCell ref="H52:H53"/>
    <mergeCell ref="A45:C45"/>
    <mergeCell ref="A46:C46"/>
    <mergeCell ref="F45:G45"/>
  </mergeCells>
  <phoneticPr fontId="2"/>
  <conditionalFormatting sqref="H46">
    <cfRule type="cellIs" dxfId="0" priority="2" operator="greaterThan">
      <formula>1080000</formula>
    </cfRule>
  </conditionalFormatting>
  <pageMargins left="0.51181102362204722" right="0.51181102362204722" top="0.35433070866141736" bottom="0.35433070866141736" header="0.31496062992125984" footer="0.1968503937007874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経費概算フォーマット</vt:lpstr>
      <vt:lpstr>経費概算フォーマット!Print_Area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user32</dc:creator>
  <cp:lastModifiedBy>user14</cp:lastModifiedBy>
  <cp:lastPrinted>2019-02-18T05:44:27Z</cp:lastPrinted>
  <dcterms:created xsi:type="dcterms:W3CDTF">2015-10-22T04:34:39Z</dcterms:created>
  <dcterms:modified xsi:type="dcterms:W3CDTF">2020-06-24T00:20:36Z</dcterms:modified>
</cp:coreProperties>
</file>